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filterPrivacy="1" defaultThemeVersion="124226"/>
  <xr:revisionPtr revIDLastSave="0" documentId="13_ncr:1_{8D150183-48AE-D245-86E8-53CF611CA4DC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List1" sheetId="2" r:id="rId1"/>
  </sheets>
  <definedNames>
    <definedName name="Material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50" i="2" s="1"/>
  <c r="F51" i="2" l="1"/>
</calcChain>
</file>

<file path=xl/sharedStrings.xml><?xml version="1.0" encoding="utf-8"?>
<sst xmlns="http://schemas.openxmlformats.org/spreadsheetml/2006/main" count="118" uniqueCount="84">
  <si>
    <t>R.b.</t>
  </si>
  <si>
    <t>Jed.mj.</t>
  </si>
  <si>
    <t>Količina</t>
  </si>
  <si>
    <t>Cijena</t>
  </si>
  <si>
    <t>Iznos</t>
  </si>
  <si>
    <t>Naziv robe/usluge</t>
  </si>
  <si>
    <t>ZDRAVSTVENO VELEUČILIŠTE
MLINARSKA 38
10 000 ZAGREB</t>
  </si>
  <si>
    <t>kom</t>
  </si>
  <si>
    <t>kpl</t>
  </si>
  <si>
    <t>1.</t>
  </si>
  <si>
    <t>2.</t>
  </si>
  <si>
    <t>3.</t>
  </si>
  <si>
    <t>4.</t>
  </si>
  <si>
    <t>5.</t>
  </si>
  <si>
    <t>6.</t>
  </si>
  <si>
    <t>7.</t>
  </si>
  <si>
    <t>8.</t>
  </si>
  <si>
    <t>Samsung AM040 DVMS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</si>
  <si>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</si>
  <si>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</si>
  <si>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</si>
  <si>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</si>
  <si>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</si>
  <si>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</si>
  <si>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</si>
  <si>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</si>
  <si>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</si>
  <si>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</si>
  <si>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</si>
  <si>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</si>
  <si>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</si>
  <si>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</si>
  <si>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</si>
  <si>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</si>
  <si>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</si>
  <si>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</si>
  <si>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Fancoil - dvorana</t>
  </si>
  <si>
    <t>28.</t>
  </si>
  <si>
    <t>Fancoil zidni - potkrovlje</t>
  </si>
  <si>
    <t>29.</t>
  </si>
  <si>
    <t>Parapetni klima uređaj Samsung</t>
  </si>
  <si>
    <t>30.</t>
  </si>
  <si>
    <t>Rekuperator Samsung</t>
  </si>
  <si>
    <t>31.</t>
  </si>
  <si>
    <t>Samsung vanjska jedinica AM160KXVAGH/ET</t>
  </si>
  <si>
    <t>32.</t>
  </si>
  <si>
    <t>Lokacija: ZVU Ksaver</t>
  </si>
  <si>
    <t>Redovni servis, čišćenje i dezinfekcija, provjera ispravnosti rada unutarnjih i vanjskih jedinica ( po potrebi izmjena filtera, provjera ispravnosti rada s S-netom, povjera plina u sistemu i rad. )</t>
  </si>
  <si>
    <t>Servis rekuperatora, čišćenje i dezinfekcija, izmjena filtera - 3 komada, provjera ispravnosti rada i rad</t>
  </si>
  <si>
    <t>Servis klima komore, čišćenje i dezinfekcija, izmjena filtera - 2 komada, provjera ispravnosti rada i rad</t>
  </si>
  <si>
    <t>33.</t>
  </si>
  <si>
    <r>
      <t xml:space="preserve">Izmjena filtera usisa i tlaka na komorama:
</t>
    </r>
    <r>
      <rPr>
        <sz val="8"/>
        <color indexed="8"/>
        <rFont val="Arial"/>
        <family val="2"/>
      </rPr>
      <t>*filter panel 670x670x48 - 2 komada
*filter panel 670x550x48 - 2 komada
*filtera panel 560 x 550x48 - 4 komada
*filter panel 1000x680x48 - 2 komada</t>
    </r>
  </si>
  <si>
    <t>34.</t>
  </si>
  <si>
    <t xml:space="preserve">Kontrola ispravnosti rada sistema, provjera nepropusnosti radne tvari te dostava SK1 obrazaca </t>
  </si>
  <si>
    <t>SAMSUNG vanjska jedinica  AM200XVAGH/ET</t>
  </si>
  <si>
    <t>SAMSUNG vanjska jedinica  AM160KXVAGH/ET</t>
  </si>
  <si>
    <t>SAMSUNG vanjska jedinica  AM220KXVAGH/ET</t>
  </si>
  <si>
    <t>SAMSUNG vanjska jedinica  AM180KXVAGH/ET</t>
  </si>
  <si>
    <t>SAMSUNG AM036NNNDEH/EU</t>
  </si>
  <si>
    <t>SAMSUNG AM022NNNDEH/EU</t>
  </si>
  <si>
    <r>
      <t xml:space="preserve">Kanalska jedinica sa pločastim rekuperatorom oznake </t>
    </r>
    <r>
      <rPr>
        <b/>
        <sz val="11"/>
        <rFont val="Times New Roman"/>
        <family val="1"/>
        <charset val="238"/>
      </rPr>
      <t>"VHR1"</t>
    </r>
    <r>
      <rPr>
        <sz val="11"/>
        <rFont val="Times New Roman"/>
        <family val="1"/>
        <charset val="238"/>
      </rPr>
      <t xml:space="preserve">  Tip: VHR 36 EC tip B</t>
    </r>
  </si>
  <si>
    <r>
      <t xml:space="preserve">Kanalska jedinica sa pločastim rekuperatorom oznake </t>
    </r>
    <r>
      <rPr>
        <b/>
        <sz val="11"/>
        <rFont val="Times New Roman"/>
        <family val="1"/>
        <charset val="238"/>
      </rPr>
      <t>"VHR2"</t>
    </r>
    <r>
      <rPr>
        <sz val="11"/>
        <rFont val="Times New Roman"/>
        <family val="1"/>
        <charset val="238"/>
      </rPr>
      <t xml:space="preserve">  Tip: VHR 29 EC tip A</t>
    </r>
  </si>
  <si>
    <r>
      <t xml:space="preserve">Kanalska jedinica sa pločastim rekuperatorom oznake </t>
    </r>
    <r>
      <rPr>
        <b/>
        <sz val="11"/>
        <rFont val="Times New Roman"/>
        <family val="1"/>
        <charset val="238"/>
      </rPr>
      <t>"VHR2"</t>
    </r>
    <r>
      <rPr>
        <sz val="11"/>
        <rFont val="Times New Roman"/>
        <family val="1"/>
        <charset val="238"/>
      </rPr>
      <t xml:space="preserve"> Tip: VHR 29 EC tip B</t>
    </r>
  </si>
  <si>
    <r>
      <t xml:space="preserve">Kanalska jedinica sa pločastim rekuperatorom oznake </t>
    </r>
    <r>
      <rPr>
        <b/>
        <sz val="11"/>
        <rFont val="Times New Roman"/>
        <family val="1"/>
        <charset val="238"/>
      </rPr>
      <t>"VHR3"</t>
    </r>
    <r>
      <rPr>
        <sz val="11"/>
        <rFont val="Times New Roman"/>
        <family val="1"/>
        <charset val="238"/>
      </rPr>
      <t xml:space="preserve">  Tip: VHR 16 EC tip A</t>
    </r>
  </si>
  <si>
    <t>Ventilacijska komora podstropne izvedbe, odabrana prema katalogu proizvođača "VBW" Tip: SPS-1</t>
  </si>
  <si>
    <t>SAMSUNG AHUKIT MXD-K025AN</t>
  </si>
  <si>
    <t>SAMSUNG AHUKIT MXD-K050AN</t>
  </si>
  <si>
    <t>SAMSUNG AHUKIT MXD-K075AN</t>
  </si>
  <si>
    <t>KLIMA KOMORA AeroMaster XP AM06</t>
  </si>
  <si>
    <t xml:space="preserve">SAMSUNG AHUKIT MXD-K075AN </t>
  </si>
  <si>
    <t>SAMSUNG CHILER</t>
  </si>
  <si>
    <t>Samsung vanjska jeidnica AM260AXVGGH/EU</t>
  </si>
  <si>
    <t>IZNOS BEZ PDV-a:</t>
  </si>
  <si>
    <t>PDV:</t>
  </si>
  <si>
    <t>UKUPNO SA PDV-om:</t>
  </si>
  <si>
    <t>Samsung viskotemperaturni hidro modul AM250TNBFGB/EU + čišćenje hvatača nečistoća</t>
  </si>
  <si>
    <t>Samsung viskotemperaturni hidro modul AM250TNBFEB/EU + čišćenje hvatača nečistoća</t>
  </si>
  <si>
    <r>
      <rPr>
        <b/>
        <u/>
        <sz val="10"/>
        <rFont val="Arial"/>
        <family val="2"/>
      </rPr>
      <t>Kotlovnica</t>
    </r>
    <r>
      <rPr>
        <b/>
        <sz val="10"/>
        <rFont val="Arial"/>
        <family val="2"/>
      </rPr>
      <t xml:space="preserve"> - Servis i čišćenje vanjskih jedinica, provjera ispravnosti rada s S-netom, provjera plina u sistemu i rad+ Redovni servis, čišćenje i dezinfekcija, provjera ispravnosti rada unutarnjih jedinica:</t>
    </r>
  </si>
  <si>
    <t>Fancoil Gea</t>
  </si>
  <si>
    <t>Samsung chiller AG056KSVANH</t>
  </si>
  <si>
    <t xml:space="preserve">Lokacija: Mlinarska </t>
  </si>
  <si>
    <t>21.</t>
  </si>
  <si>
    <t xml:space="preserve">SAMSUNG vanjska jedinica  AM160KXVAGH/ET </t>
  </si>
  <si>
    <t xml:space="preserve">SAMSUNG vanjska jedinica AM180KXVAGH/ET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</si>
</sst>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;_-@_-"/>
    <numFmt numFmtId="165" formatCode="_-* #,##0.00\ [$kn-41A]_-;\-* #,##0.00\ [$kn-41A]_-;_-* &quot;-&quot;??\ [$kn-41A]_-;_-@_-"/>
    <numFmt numFmtId="166" formatCode="#,##0.00\ &quot;kn&quot;"/>
    <numFmt numFmtId="167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</font>
    <font>
      <sz val="9"/>
      <name val="Arial CE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10"/>
      <name val="Arial CE"/>
      <family val="2"/>
      <charset val="238"/>
    </font>
    <font>
      <b/>
      <sz val="10"/>
      <name val="Arial"/>
      <family val="2"/>
    </font>
    <font>
      <sz val="8"/>
      <color indexed="8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164" fontId="3" fillId="0" borderId="0" xfId="0" applyNumberFormat="1" applyFont="1"/>
    <xf numFmtId="0" fontId="4" fillId="2" borderId="2" xfId="0" applyFont="1" applyFill="1" applyBorder="1" applyAlignment="1">
      <alignment vertical="center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2" fontId="1" fillId="0" borderId="0" xfId="1" applyNumberFormat="1"/>
    <xf numFmtId="2" fontId="6" fillId="0" borderId="0" xfId="1" applyNumberFormat="1" applyFont="1"/>
    <xf numFmtId="0" fontId="6" fillId="0" borderId="0" xfId="1" applyFont="1"/>
    <xf numFmtId="2" fontId="6" fillId="0" borderId="0" xfId="1" applyNumberFormat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167" fontId="13" fillId="0" borderId="0" xfId="1" applyNumberFormat="1" applyFont="1" applyAlignment="1">
      <alignment horizontal="right" vertical="center"/>
    </xf>
    <xf numFmtId="167" fontId="9" fillId="0" borderId="0" xfId="1" applyNumberFormat="1" applyFont="1" applyAlignment="1">
      <alignment vertical="center" wrapText="1"/>
    </xf>
    <xf numFmtId="0" fontId="7" fillId="0" borderId="0" xfId="1" applyFont="1"/>
    <xf numFmtId="0" fontId="6" fillId="0" borderId="0" xfId="1" applyFont="1" applyAlignment="1">
      <alignment horizontal="center" vertical="center"/>
    </xf>
    <xf numFmtId="167" fontId="11" fillId="0" borderId="0" xfId="1" applyNumberFormat="1" applyFont="1"/>
    <xf numFmtId="167" fontId="19" fillId="0" borderId="0" xfId="1" applyNumberFormat="1" applyFont="1"/>
    <xf numFmtId="0" fontId="20" fillId="0" borderId="0" xfId="1" applyFont="1" applyAlignment="1">
      <alignment wrapText="1"/>
    </xf>
    <xf numFmtId="167" fontId="22" fillId="0" borderId="0" xfId="1" applyNumberFormat="1" applyFont="1"/>
    <xf numFmtId="0" fontId="3" fillId="0" borderId="3" xfId="0" applyFont="1" applyBorder="1" applyAlignment="1">
      <alignment horizontal="left"/>
    </xf>
    <xf numFmtId="0" fontId="11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vertical="center" wrapText="1"/>
    </xf>
    <xf numFmtId="167" fontId="9" fillId="0" borderId="1" xfId="1" applyNumberFormat="1" applyFont="1" applyBorder="1" applyAlignment="1">
      <alignment vertical="center" wrapText="1"/>
    </xf>
    <xf numFmtId="2" fontId="9" fillId="0" borderId="0" xfId="1" applyNumberFormat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167" fontId="13" fillId="2" borderId="0" xfId="1" applyNumberFormat="1" applyFont="1" applyFill="1" applyAlignment="1">
      <alignment horizontal="right" vertical="center"/>
    </xf>
    <xf numFmtId="167" fontId="9" fillId="2" borderId="0" xfId="1" applyNumberFormat="1" applyFont="1" applyFill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167" fontId="13" fillId="2" borderId="1" xfId="1" applyNumberFormat="1" applyFont="1" applyFill="1" applyBorder="1" applyAlignment="1">
      <alignment horizontal="right" vertical="center"/>
    </xf>
    <xf numFmtId="167" fontId="9" fillId="2" borderId="1" xfId="1" applyNumberFormat="1" applyFont="1" applyFill="1" applyBorder="1" applyAlignment="1">
      <alignment vertical="center" wrapText="1"/>
    </xf>
    <xf numFmtId="0" fontId="14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4" fillId="0" borderId="0" xfId="1" applyFont="1" applyAlignment="1">
      <alignment horizontal="right"/>
    </xf>
    <xf numFmtId="0" fontId="18" fillId="0" borderId="0" xfId="1" applyFont="1" applyAlignment="1">
      <alignment horizontal="right"/>
    </xf>
    <xf numFmtId="0" fontId="21" fillId="0" borderId="0" xfId="1" applyFont="1" applyAlignment="1">
      <alignment horizontal="right"/>
    </xf>
  </cellXfs>
  <cellStyles count="2">
    <cellStyle name="Normal" xfId="0" builtinId="0"/>
    <cellStyle name="Obično 2" xfId="1" xr:uid="{00000000-0005-0000-0000-000001000000}"/>
  </cellStyles>
  <dxfs count="0"/>
  <tableStyles count="0" defaultTableStyle="TableStyleMedium2" defaultPivotStyle="PivotStyleMedium9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view="pageBreakPreview" zoomScale="115" zoomScaleSheetLayoutView="115" workbookViewId="0">
      <selection activeCell="F4" sqref="F4"/>
    </sheetView>
  </sheetViews>
  <sheetFormatPr baseColWidth="10" defaultColWidth="8.83203125" defaultRowHeight="15"/>
  <cols>
    <col min="1" max="1" width="5.1640625" customWidth="1"/>
    <col min="2" max="2" width="42.1640625" customWidth="1"/>
    <col min="5" max="5" width="6.6640625" bestFit="1" customWidth="1"/>
    <col min="6" max="6" width="18.1640625" customWidth="1"/>
  </cols>
  <sheetData>
    <row r="1" spans="1:15" ht="16" thickBot="1">
      <c r="G1" s="2"/>
      <c r="H1" s="2"/>
      <c r="I1" s="2"/>
      <c r="J1" s="2"/>
      <c r="K1" s="2"/>
      <c r="L1" s="3"/>
      <c r="M1" s="3"/>
      <c r="N1" s="3"/>
    </row>
    <row r="2" spans="1:15" ht="15" customHeight="1">
      <c r="B2" s="57" t="s">
        <v>6</v>
      </c>
      <c r="C2" s="60"/>
      <c r="D2" s="60"/>
      <c r="E2" s="60"/>
      <c r="F2" s="60"/>
      <c r="G2" s="4"/>
      <c r="H2" s="4"/>
      <c r="I2" s="4"/>
      <c r="J2" s="4"/>
      <c r="K2" s="2"/>
      <c r="L2" s="3"/>
      <c r="M2" s="3"/>
      <c r="N2" s="3"/>
    </row>
    <row r="3" spans="1:15">
      <c r="B3" s="58"/>
      <c r="C3" s="1"/>
      <c r="D3" s="61"/>
      <c r="E3" s="61"/>
      <c r="F3" s="61"/>
      <c r="G3" s="5"/>
      <c r="H3" s="5"/>
      <c r="I3" s="5"/>
      <c r="J3" s="5"/>
      <c r="K3" s="2"/>
      <c r="L3" s="3"/>
      <c r="M3" s="3"/>
      <c r="N3" s="3"/>
    </row>
    <row r="4" spans="1:15">
      <c r="B4" s="58"/>
      <c r="C4" s="1"/>
      <c r="D4" s="1"/>
      <c r="E4" s="1"/>
      <c r="F4" s="1"/>
      <c r="G4" s="6"/>
      <c r="H4" s="6"/>
      <c r="I4" s="6"/>
      <c r="J4" s="6"/>
      <c r="K4" s="2"/>
      <c r="L4" s="3"/>
      <c r="M4" s="3"/>
      <c r="N4" s="3"/>
    </row>
    <row r="5" spans="1:15" ht="16" thickBot="1">
      <c r="B5" s="59"/>
      <c r="C5" s="1"/>
      <c r="D5" s="1"/>
      <c r="E5" s="1"/>
      <c r="F5" s="1"/>
      <c r="G5" s="8"/>
      <c r="H5" s="8"/>
      <c r="I5" s="8"/>
      <c r="J5" s="8"/>
      <c r="K5" s="2"/>
      <c r="L5" s="3"/>
      <c r="M5" s="3"/>
      <c r="N5" s="3"/>
    </row>
    <row r="6" spans="1:15" ht="16" thickBot="1">
      <c r="B6" s="28"/>
      <c r="C6" s="1"/>
      <c r="D6" s="1"/>
      <c r="E6" s="1"/>
      <c r="F6" s="1"/>
      <c r="G6" s="6"/>
      <c r="H6" s="9"/>
      <c r="I6" s="6"/>
      <c r="J6" s="6"/>
      <c r="K6" s="2"/>
      <c r="L6" s="3"/>
      <c r="M6" s="3"/>
      <c r="N6" s="3"/>
    </row>
    <row r="7" spans="1:15" ht="20.25" customHeight="1" thickTop="1" thickBot="1">
      <c r="A7" s="7" t="s">
        <v>0</v>
      </c>
      <c r="B7" s="10" t="s">
        <v>5</v>
      </c>
      <c r="C7" s="10" t="s">
        <v>1</v>
      </c>
      <c r="D7" s="10" t="s">
        <v>2</v>
      </c>
      <c r="E7" s="10" t="s">
        <v>3</v>
      </c>
      <c r="F7" s="10" t="s">
        <v>4</v>
      </c>
      <c r="G7" s="53"/>
      <c r="H7" s="53"/>
      <c r="I7" s="54"/>
      <c r="J7" s="55"/>
      <c r="K7" s="2"/>
      <c r="L7" s="3"/>
      <c r="M7" s="56"/>
      <c r="N7" s="56"/>
      <c r="O7" s="53"/>
    </row>
    <row r="8" spans="1:15" s="36" customFormat="1" ht="20.25" customHeight="1" thickTop="1">
      <c r="A8" s="39"/>
      <c r="B8" s="40" t="s">
        <v>80</v>
      </c>
      <c r="C8" s="41"/>
      <c r="D8" s="42"/>
      <c r="E8" s="43"/>
      <c r="F8" s="44"/>
      <c r="G8" s="35"/>
    </row>
    <row r="9" spans="1:15" s="36" customFormat="1" ht="65.25" customHeight="1" thickBot="1">
      <c r="A9" s="45"/>
      <c r="B9" s="46" t="s">
        <v>47</v>
      </c>
      <c r="C9" s="47"/>
      <c r="D9" s="48"/>
      <c r="E9" s="49"/>
      <c r="F9" s="50"/>
      <c r="G9" s="35"/>
    </row>
    <row r="10" spans="1:15" s="36" customFormat="1" ht="23.25" customHeight="1" thickTop="1">
      <c r="A10" s="16" t="s">
        <v>9</v>
      </c>
      <c r="B10" s="17" t="s">
        <v>17</v>
      </c>
      <c r="C10" s="18" t="s">
        <v>7</v>
      </c>
      <c r="D10" s="19">
        <v>1</v>
      </c>
      <c r="E10" s="20"/>
      <c r="F10" s="21"/>
      <c r="G10" s="35"/>
    </row>
    <row r="11" spans="1:15" s="36" customFormat="1" ht="23.25" customHeight="1">
      <c r="A11" s="16" t="s">
        <v>10</v>
      </c>
      <c r="B11" s="17" t="s">
        <v>79</v>
      </c>
      <c r="C11" s="18" t="s">
        <v>7</v>
      </c>
      <c r="D11" s="19">
        <v>1</v>
      </c>
      <c r="E11" s="20"/>
      <c r="F11" s="21"/>
      <c r="G11" s="35"/>
    </row>
    <row r="12" spans="1:15" s="36" customFormat="1" ht="23.25" customHeight="1">
      <c r="A12" s="16" t="s">
        <v>11</v>
      </c>
      <c r="B12" s="17" t="s">
        <v>36</v>
      </c>
      <c r="C12" s="18" t="s">
        <v>7</v>
      </c>
      <c r="D12" s="19">
        <v>8</v>
      </c>
      <c r="E12" s="20"/>
      <c r="F12" s="21"/>
      <c r="G12" s="35"/>
    </row>
    <row r="13" spans="1:15" s="36" customFormat="1" ht="23.25" customHeight="1">
      <c r="A13" s="16" t="s">
        <v>12</v>
      </c>
      <c r="B13" s="17" t="s">
        <v>78</v>
      </c>
      <c r="C13" s="18" t="s">
        <v>7</v>
      </c>
      <c r="D13" s="19">
        <v>1</v>
      </c>
      <c r="E13" s="20"/>
      <c r="F13" s="21"/>
      <c r="G13" s="35"/>
    </row>
    <row r="14" spans="1:15" s="36" customFormat="1" ht="23.25" customHeight="1">
      <c r="A14" s="16" t="s">
        <v>13</v>
      </c>
      <c r="B14" s="17" t="s">
        <v>38</v>
      </c>
      <c r="C14" s="18" t="s">
        <v>7</v>
      </c>
      <c r="D14" s="19">
        <v>17</v>
      </c>
      <c r="E14" s="20"/>
      <c r="F14" s="21"/>
      <c r="G14" s="35"/>
    </row>
    <row r="15" spans="1:15" s="36" customFormat="1" ht="23.25" customHeight="1">
      <c r="A15" s="16" t="s">
        <v>14</v>
      </c>
      <c r="B15" s="17" t="s">
        <v>40</v>
      </c>
      <c r="C15" s="18" t="s">
        <v>7</v>
      </c>
      <c r="D15" s="19">
        <v>4</v>
      </c>
      <c r="E15" s="20"/>
      <c r="F15" s="21"/>
      <c r="G15" s="35"/>
    </row>
    <row r="16" spans="1:15" s="36" customFormat="1" ht="23.25" customHeight="1">
      <c r="A16" s="16" t="s">
        <v>15</v>
      </c>
      <c r="B16" s="17" t="s">
        <v>42</v>
      </c>
      <c r="C16" s="18" t="s">
        <v>7</v>
      </c>
      <c r="D16" s="19">
        <v>1</v>
      </c>
      <c r="E16" s="20"/>
      <c r="F16" s="21"/>
      <c r="G16" s="35"/>
    </row>
    <row r="17" spans="1:7" s="36" customFormat="1" ht="65.25" customHeight="1">
      <c r="A17" s="39"/>
      <c r="B17" s="51" t="s">
        <v>77</v>
      </c>
      <c r="C17" s="41"/>
      <c r="D17" s="42"/>
      <c r="E17" s="43"/>
      <c r="F17" s="44"/>
      <c r="G17" s="35"/>
    </row>
    <row r="18" spans="1:7" s="36" customFormat="1" ht="28.5" customHeight="1">
      <c r="A18" s="16" t="s">
        <v>16</v>
      </c>
      <c r="B18" s="17" t="s">
        <v>44</v>
      </c>
      <c r="C18" s="18" t="s">
        <v>7</v>
      </c>
      <c r="D18" s="19">
        <v>2</v>
      </c>
      <c r="E18" s="20"/>
      <c r="F18" s="21"/>
      <c r="G18" s="35"/>
    </row>
    <row r="19" spans="1:7" s="36" customFormat="1" ht="32.25" customHeight="1">
      <c r="A19" s="16" t="s">
        <v>18</v>
      </c>
      <c r="B19" s="17" t="s">
        <v>76</v>
      </c>
      <c r="C19" s="18" t="s">
        <v>7</v>
      </c>
      <c r="D19" s="19">
        <v>4</v>
      </c>
      <c r="E19" s="20"/>
      <c r="F19" s="21"/>
      <c r="G19" s="35"/>
    </row>
    <row r="20" spans="1:7" s="36" customFormat="1" ht="20.25" customHeight="1">
      <c r="A20" s="39"/>
      <c r="B20" s="40" t="s">
        <v>46</v>
      </c>
      <c r="C20" s="41"/>
      <c r="D20" s="42"/>
      <c r="E20" s="43"/>
      <c r="F20" s="44"/>
      <c r="G20" s="35"/>
    </row>
    <row r="21" spans="1:7" s="36" customFormat="1" ht="66" customHeight="1" thickBot="1">
      <c r="A21" s="45"/>
      <c r="B21" s="46" t="s">
        <v>47</v>
      </c>
      <c r="C21" s="47"/>
      <c r="D21" s="48"/>
      <c r="E21" s="49"/>
      <c r="F21" s="50"/>
      <c r="G21" s="35"/>
    </row>
    <row r="22" spans="1:7" s="36" customFormat="1" ht="40.5" customHeight="1" thickTop="1">
      <c r="A22" s="16" t="s">
        <v>19</v>
      </c>
      <c r="B22" s="17" t="s">
        <v>48</v>
      </c>
      <c r="C22" s="18" t="s">
        <v>8</v>
      </c>
      <c r="D22" s="19">
        <v>7</v>
      </c>
      <c r="E22" s="20"/>
      <c r="F22" s="21"/>
      <c r="G22" s="35"/>
    </row>
    <row r="23" spans="1:7" s="36" customFormat="1" ht="37.5" customHeight="1">
      <c r="A23" s="16" t="s">
        <v>20</v>
      </c>
      <c r="B23" s="17" t="s">
        <v>49</v>
      </c>
      <c r="C23" s="18" t="s">
        <v>8</v>
      </c>
      <c r="D23" s="19">
        <v>1</v>
      </c>
      <c r="E23" s="20"/>
      <c r="F23" s="21"/>
      <c r="G23" s="35"/>
    </row>
    <row r="24" spans="1:7" s="36" customFormat="1" ht="60.75" customHeight="1">
      <c r="A24" s="16" t="s">
        <v>21</v>
      </c>
      <c r="B24" s="36" t="s">
        <v>51</v>
      </c>
      <c r="C24" s="37" t="s">
        <v>8</v>
      </c>
      <c r="D24" s="37">
        <v>1</v>
      </c>
      <c r="E24" s="21"/>
      <c r="F24" s="21"/>
      <c r="G24" s="35"/>
    </row>
    <row r="25" spans="1:7" s="36" customFormat="1" ht="40.5" customHeight="1">
      <c r="A25" s="16" t="s">
        <v>22</v>
      </c>
      <c r="B25" s="36" t="s">
        <v>53</v>
      </c>
      <c r="C25" s="37" t="s">
        <v>8</v>
      </c>
      <c r="D25" s="37">
        <v>6</v>
      </c>
      <c r="E25" s="21"/>
      <c r="F25" s="21"/>
      <c r="G25" s="35"/>
    </row>
    <row r="26" spans="1:7" s="36" customFormat="1" ht="28.5" customHeight="1">
      <c r="A26" s="16" t="s">
        <v>23</v>
      </c>
      <c r="B26" s="17" t="s">
        <v>54</v>
      </c>
      <c r="C26" s="37" t="s">
        <v>7</v>
      </c>
      <c r="D26" s="37">
        <v>1</v>
      </c>
      <c r="E26" s="21"/>
      <c r="F26" s="21"/>
      <c r="G26" s="35"/>
    </row>
    <row r="27" spans="1:7" s="36" customFormat="1" ht="28.5" customHeight="1">
      <c r="A27" s="16" t="s">
        <v>24</v>
      </c>
      <c r="B27" s="17" t="s">
        <v>55</v>
      </c>
      <c r="C27" s="37" t="s">
        <v>7</v>
      </c>
      <c r="D27" s="37">
        <v>1</v>
      </c>
      <c r="E27" s="21"/>
      <c r="F27" s="21"/>
      <c r="G27" s="35"/>
    </row>
    <row r="28" spans="1:7" s="36" customFormat="1" ht="30" customHeight="1">
      <c r="A28" s="16" t="s">
        <v>25</v>
      </c>
      <c r="B28" s="17" t="s">
        <v>56</v>
      </c>
      <c r="C28" s="29" t="s">
        <v>7</v>
      </c>
      <c r="D28" s="29">
        <v>1</v>
      </c>
      <c r="E28" s="21"/>
      <c r="F28" s="21"/>
      <c r="G28" s="35"/>
    </row>
    <row r="29" spans="1:7" s="36" customFormat="1" ht="27.75" customHeight="1">
      <c r="A29" s="16" t="s">
        <v>26</v>
      </c>
      <c r="B29" s="17" t="s">
        <v>57</v>
      </c>
      <c r="C29" s="37" t="s">
        <v>7</v>
      </c>
      <c r="D29" s="37">
        <v>1</v>
      </c>
      <c r="E29" s="21"/>
      <c r="F29" s="21"/>
      <c r="G29" s="35"/>
    </row>
    <row r="30" spans="1:7" s="36" customFormat="1" ht="23.25" customHeight="1">
      <c r="A30" s="16" t="s">
        <v>27</v>
      </c>
      <c r="B30" s="17" t="s">
        <v>58</v>
      </c>
      <c r="C30" s="29" t="s">
        <v>7</v>
      </c>
      <c r="D30" s="29">
        <v>17</v>
      </c>
      <c r="E30" s="21"/>
      <c r="F30" s="21"/>
      <c r="G30" s="35"/>
    </row>
    <row r="31" spans="1:7" s="36" customFormat="1" ht="23.25" customHeight="1">
      <c r="A31" s="16" t="s">
        <v>28</v>
      </c>
      <c r="B31" s="17" t="s">
        <v>59</v>
      </c>
      <c r="C31" s="29" t="s">
        <v>7</v>
      </c>
      <c r="D31" s="29">
        <v>5</v>
      </c>
      <c r="E31" s="21"/>
      <c r="F31" s="21"/>
      <c r="G31" s="35"/>
    </row>
    <row r="32" spans="1:7" s="36" customFormat="1" ht="39" customHeight="1">
      <c r="A32" s="16" t="s">
        <v>29</v>
      </c>
      <c r="B32" s="17" t="s">
        <v>60</v>
      </c>
      <c r="C32" s="29" t="s">
        <v>7</v>
      </c>
      <c r="D32" s="29">
        <v>1</v>
      </c>
      <c r="E32" s="21"/>
      <c r="F32" s="21"/>
      <c r="G32" s="35"/>
    </row>
    <row r="33" spans="1:7" s="36" customFormat="1" ht="41.25" customHeight="1">
      <c r="A33" s="16" t="s">
        <v>81</v>
      </c>
      <c r="B33" s="17" t="s">
        <v>61</v>
      </c>
      <c r="C33" s="29" t="s">
        <v>7</v>
      </c>
      <c r="D33" s="29">
        <v>1</v>
      </c>
      <c r="E33" s="21"/>
      <c r="F33" s="21"/>
      <c r="G33" s="35"/>
    </row>
    <row r="34" spans="1:7" s="36" customFormat="1" ht="36.75" customHeight="1">
      <c r="A34" s="16" t="s">
        <v>30</v>
      </c>
      <c r="B34" s="17" t="s">
        <v>62</v>
      </c>
      <c r="C34" s="29" t="s">
        <v>7</v>
      </c>
      <c r="D34" s="29">
        <v>4</v>
      </c>
      <c r="E34" s="21"/>
      <c r="F34" s="21"/>
      <c r="G34" s="35"/>
    </row>
    <row r="35" spans="1:7" s="36" customFormat="1" ht="41.25" customHeight="1">
      <c r="A35" s="16" t="s">
        <v>31</v>
      </c>
      <c r="B35" s="17" t="s">
        <v>63</v>
      </c>
      <c r="C35" s="29" t="s">
        <v>7</v>
      </c>
      <c r="D35" s="29">
        <v>1</v>
      </c>
      <c r="E35" s="21"/>
      <c r="F35" s="21"/>
      <c r="G35" s="35"/>
    </row>
    <row r="36" spans="1:7" s="36" customFormat="1" ht="36.75" customHeight="1">
      <c r="A36" s="16" t="s">
        <v>32</v>
      </c>
      <c r="B36" s="17" t="s">
        <v>64</v>
      </c>
      <c r="C36" s="29" t="s">
        <v>7</v>
      </c>
      <c r="D36" s="29">
        <v>1</v>
      </c>
      <c r="E36" s="21"/>
      <c r="F36" s="21"/>
      <c r="G36" s="35"/>
    </row>
    <row r="37" spans="1:7" s="36" customFormat="1" ht="23.25" customHeight="1">
      <c r="A37" s="16" t="s">
        <v>33</v>
      </c>
      <c r="B37" s="17" t="s">
        <v>65</v>
      </c>
      <c r="C37" s="29" t="s">
        <v>7</v>
      </c>
      <c r="D37" s="29">
        <v>1</v>
      </c>
      <c r="E37" s="21"/>
      <c r="F37" s="21"/>
      <c r="G37" s="35"/>
    </row>
    <row r="38" spans="1:7" s="36" customFormat="1" ht="23.25" customHeight="1">
      <c r="A38" s="16" t="s">
        <v>34</v>
      </c>
      <c r="B38" s="17" t="s">
        <v>66</v>
      </c>
      <c r="C38" s="29" t="s">
        <v>7</v>
      </c>
      <c r="D38" s="29">
        <v>5</v>
      </c>
      <c r="E38" s="21"/>
      <c r="F38" s="21"/>
      <c r="G38" s="35"/>
    </row>
    <row r="39" spans="1:7" s="36" customFormat="1" ht="23.25" customHeight="1">
      <c r="A39" s="16" t="s">
        <v>35</v>
      </c>
      <c r="B39" s="17" t="s">
        <v>67</v>
      </c>
      <c r="C39" s="29" t="s">
        <v>7</v>
      </c>
      <c r="D39" s="29">
        <v>2</v>
      </c>
      <c r="E39" s="21"/>
      <c r="F39" s="21"/>
      <c r="G39" s="35"/>
    </row>
    <row r="40" spans="1:7" s="36" customFormat="1" ht="23.25" customHeight="1">
      <c r="A40" s="16" t="s">
        <v>37</v>
      </c>
      <c r="B40" s="38" t="s">
        <v>68</v>
      </c>
      <c r="C40" s="29" t="s">
        <v>7</v>
      </c>
      <c r="D40" s="29">
        <v>2</v>
      </c>
      <c r="E40" s="21"/>
      <c r="F40" s="21"/>
      <c r="G40" s="35"/>
    </row>
    <row r="41" spans="1:7" s="36" customFormat="1" ht="23.25" customHeight="1">
      <c r="A41" s="16" t="s">
        <v>39</v>
      </c>
      <c r="B41" s="17" t="s">
        <v>69</v>
      </c>
      <c r="C41" s="29" t="s">
        <v>7</v>
      </c>
      <c r="D41" s="29">
        <v>4</v>
      </c>
      <c r="E41" s="21"/>
      <c r="F41" s="21"/>
      <c r="G41" s="35"/>
    </row>
    <row r="42" spans="1:7" s="36" customFormat="1" ht="23.25" customHeight="1">
      <c r="A42" s="16" t="s">
        <v>41</v>
      </c>
      <c r="B42" s="17" t="s">
        <v>82</v>
      </c>
      <c r="C42" s="29" t="s">
        <v>7</v>
      </c>
      <c r="D42" s="29">
        <v>1</v>
      </c>
      <c r="E42" s="21"/>
      <c r="F42" s="21"/>
      <c r="G42" s="35"/>
    </row>
    <row r="43" spans="1:7" s="36" customFormat="1" ht="23.25" customHeight="1">
      <c r="A43" s="16" t="s">
        <v>43</v>
      </c>
      <c r="B43" s="17" t="s">
        <v>83</v>
      </c>
      <c r="C43" s="29" t="s">
        <v>7</v>
      </c>
      <c r="D43" s="29">
        <v>1</v>
      </c>
      <c r="E43" s="21"/>
      <c r="F43" s="21"/>
      <c r="G43" s="35"/>
    </row>
    <row r="44" spans="1:7" s="36" customFormat="1" ht="23.25" customHeight="1">
      <c r="A44" s="16" t="s">
        <v>45</v>
      </c>
      <c r="B44" s="17" t="s">
        <v>70</v>
      </c>
      <c r="C44" s="29" t="s">
        <v>7</v>
      </c>
      <c r="D44" s="29">
        <v>2</v>
      </c>
      <c r="E44" s="21"/>
      <c r="F44" s="21"/>
      <c r="G44" s="35"/>
    </row>
    <row r="45" spans="1:7" s="36" customFormat="1" ht="67.5" customHeight="1">
      <c r="A45" s="39"/>
      <c r="B45" s="51" t="s">
        <v>77</v>
      </c>
      <c r="C45" s="52"/>
      <c r="D45" s="52"/>
      <c r="E45" s="44"/>
      <c r="F45" s="44"/>
      <c r="G45" s="35"/>
    </row>
    <row r="46" spans="1:7" s="36" customFormat="1" ht="32.25" customHeight="1">
      <c r="A46" s="16" t="s">
        <v>50</v>
      </c>
      <c r="B46" s="17" t="s">
        <v>75</v>
      </c>
      <c r="C46" s="29" t="s">
        <v>7</v>
      </c>
      <c r="D46" s="29">
        <v>8</v>
      </c>
      <c r="E46" s="21"/>
      <c r="F46" s="21"/>
      <c r="G46" s="35"/>
    </row>
    <row r="47" spans="1:7" s="36" customFormat="1" ht="23.25" customHeight="1">
      <c r="A47" s="16" t="s">
        <v>52</v>
      </c>
      <c r="B47" s="17" t="s">
        <v>71</v>
      </c>
      <c r="C47" s="29" t="s">
        <v>7</v>
      </c>
      <c r="D47" s="29">
        <v>2</v>
      </c>
      <c r="E47" s="21"/>
      <c r="F47" s="21"/>
      <c r="G47" s="35"/>
    </row>
    <row r="48" spans="1:7" s="15" customFormat="1" ht="12.75" customHeight="1" thickBot="1">
      <c r="A48" s="30"/>
      <c r="B48" s="31"/>
      <c r="C48" s="32"/>
      <c r="D48" s="32"/>
      <c r="E48" s="33"/>
      <c r="F48" s="34"/>
      <c r="G48" s="14"/>
    </row>
    <row r="49" spans="1:7" s="13" customFormat="1" ht="20" customHeight="1" thickTop="1">
      <c r="A49" s="16"/>
      <c r="B49" s="22"/>
      <c r="C49" s="23"/>
      <c r="D49" s="62" t="s">
        <v>72</v>
      </c>
      <c r="E49" s="62"/>
      <c r="F49" s="24">
        <f>SUM(F8:F47)</f>
        <v>0</v>
      </c>
      <c r="G49" s="12"/>
    </row>
    <row r="50" spans="1:7" s="11" customFormat="1" ht="20" customHeight="1">
      <c r="A50" s="16"/>
      <c r="B50" s="13"/>
      <c r="C50" s="23"/>
      <c r="D50" s="63" t="s">
        <v>73</v>
      </c>
      <c r="E50" s="63"/>
      <c r="F50" s="25">
        <f>F49*0.25</f>
        <v>0</v>
      </c>
    </row>
    <row r="51" spans="1:7" s="11" customFormat="1" ht="20" customHeight="1">
      <c r="A51" s="16"/>
      <c r="B51" s="26"/>
      <c r="C51" s="23"/>
      <c r="D51" s="64" t="s">
        <v>74</v>
      </c>
      <c r="E51" s="64"/>
      <c r="F51" s="27">
        <f>F49+F50</f>
        <v>0</v>
      </c>
    </row>
  </sheetData>
  <mergeCells count="6">
    <mergeCell ref="D51:E51"/>
    <mergeCell ref="B2:B5"/>
    <mergeCell ref="C2:F2"/>
    <mergeCell ref="D3:F3"/>
    <mergeCell ref="D49:E49"/>
    <mergeCell ref="D50:E50"/>
  </mergeCells>
  <dataValidations count="1">
    <dataValidation type="list" allowBlank="1" showInputMessage="1" showErrorMessage="1" sqref="B24:B25" xr:uid="{00000000-0002-0000-0000-000000000000}">
      <formula1>Materials</formula1>
    </dataValidation>
  </dataValidations>
  <pageMargins left="0.7" right="0.7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0DEF1E-C572-48AA-9DCC-A02C374A6E6F}"/>
</file>

<file path=customXml/itemProps2.xml><?xml version="1.0" encoding="utf-8"?>
<ds:datastoreItem xmlns:ds="http://schemas.openxmlformats.org/officeDocument/2006/customXml" ds:itemID="{349CB45B-F6DE-4E06-80C6-5E8ADCD418CE}"/>
</file>

<file path=customXml/itemProps3.xml><?xml version="1.0" encoding="utf-8"?>
<ds:datastoreItem xmlns:ds="http://schemas.openxmlformats.org/officeDocument/2006/customXml" ds:itemID="{ECDB52F9-D40D-49CB-94B0-90CC4872FB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2025-09-24T19:34:21Z</dcterms:modified>
  <cp:category/>
</cp:coreProperties>
</file>